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55" yWindow="540" windowWidth="8880" windowHeight="11580" tabRatio="938" activeTab="4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45621"/>
</workbook>
</file>

<file path=xl/calcChain.xml><?xml version="1.0" encoding="utf-8"?>
<calcChain xmlns="http://schemas.openxmlformats.org/spreadsheetml/2006/main">
  <c r="D145" i="10"/>
  <c r="D145" i="14"/>
  <c r="D145" i="15"/>
  <c r="E43" l="1"/>
  <c r="F36"/>
  <c r="E36"/>
  <c r="E35" s="1"/>
  <c r="D137" i="14" l="1"/>
  <c r="D109" i="15"/>
  <c r="D106"/>
  <c r="D105"/>
  <c r="D104"/>
  <c r="D103"/>
  <c r="D102"/>
  <c r="D101"/>
  <c r="D100"/>
  <c r="D99"/>
  <c r="G91" i="10" l="1"/>
  <c r="G90"/>
  <c r="G89"/>
  <c r="G88"/>
  <c r="F88"/>
  <c r="E88"/>
  <c r="D88"/>
  <c r="G87"/>
  <c r="G86"/>
  <c r="G85"/>
  <c r="G84"/>
  <c r="G83"/>
  <c r="G82"/>
  <c r="G81"/>
  <c r="F81"/>
  <c r="E81"/>
  <c r="D81"/>
  <c r="G80"/>
  <c r="F80"/>
  <c r="E80"/>
  <c r="D80"/>
  <c r="G76"/>
  <c r="G75"/>
  <c r="G74"/>
  <c r="G73" s="1"/>
  <c r="G65" s="1"/>
  <c r="F73"/>
  <c r="E73"/>
  <c r="D73"/>
  <c r="G72"/>
  <c r="G71"/>
  <c r="G70"/>
  <c r="G69"/>
  <c r="G68"/>
  <c r="G67"/>
  <c r="G66"/>
  <c r="F66"/>
  <c r="E66"/>
  <c r="D66"/>
  <c r="F65"/>
  <c r="E65"/>
  <c r="D65"/>
  <c r="G61"/>
  <c r="G60"/>
  <c r="G59"/>
  <c r="G58" s="1"/>
  <c r="G50" s="1"/>
  <c r="F58"/>
  <c r="E58"/>
  <c r="D58"/>
  <c r="G57"/>
  <c r="G56"/>
  <c r="G55"/>
  <c r="G54"/>
  <c r="G53"/>
  <c r="G52"/>
  <c r="G51"/>
  <c r="F51"/>
  <c r="E51"/>
  <c r="D51"/>
  <c r="F50"/>
  <c r="E50"/>
  <c r="D50"/>
  <c r="G46"/>
  <c r="G45"/>
  <c r="G44"/>
  <c r="G43"/>
  <c r="F43"/>
  <c r="E43"/>
  <c r="D43"/>
  <c r="G42"/>
  <c r="G41"/>
  <c r="G40"/>
  <c r="G39"/>
  <c r="G38"/>
  <c r="G37"/>
  <c r="G36"/>
  <c r="F36"/>
  <c r="E36"/>
  <c r="D36"/>
  <c r="G35"/>
  <c r="F35"/>
  <c r="E35"/>
  <c r="D35"/>
  <c r="G91" i="14"/>
  <c r="G90"/>
  <c r="G89"/>
  <c r="G88" s="1"/>
  <c r="G80" s="1"/>
  <c r="F88"/>
  <c r="E88"/>
  <c r="D88"/>
  <c r="G87"/>
  <c r="G86"/>
  <c r="G85"/>
  <c r="G84"/>
  <c r="G83"/>
  <c r="G82"/>
  <c r="G81"/>
  <c r="F81"/>
  <c r="E81"/>
  <c r="D81"/>
  <c r="F80"/>
  <c r="E80"/>
  <c r="D80"/>
  <c r="G76"/>
  <c r="G75"/>
  <c r="G74"/>
  <c r="G73"/>
  <c r="F73"/>
  <c r="E73"/>
  <c r="D73"/>
  <c r="G72"/>
  <c r="G71"/>
  <c r="G70"/>
  <c r="G69"/>
  <c r="G68"/>
  <c r="G67"/>
  <c r="G66" s="1"/>
  <c r="G65" s="1"/>
  <c r="F66"/>
  <c r="E66"/>
  <c r="D66"/>
  <c r="F65"/>
  <c r="E65"/>
  <c r="D65"/>
  <c r="G61"/>
  <c r="G60"/>
  <c r="G59"/>
  <c r="G58"/>
  <c r="F58"/>
  <c r="E58"/>
  <c r="D58"/>
  <c r="G57"/>
  <c r="G56"/>
  <c r="G55"/>
  <c r="G54"/>
  <c r="G53"/>
  <c r="G52"/>
  <c r="G51"/>
  <c r="F51"/>
  <c r="E51"/>
  <c r="D51"/>
  <c r="G50"/>
  <c r="F50"/>
  <c r="E50"/>
  <c r="D50"/>
  <c r="G46"/>
  <c r="G45"/>
  <c r="G44"/>
  <c r="G43" s="1"/>
  <c r="G35" s="1"/>
  <c r="F43"/>
  <c r="E43"/>
  <c r="D43"/>
  <c r="G42"/>
  <c r="G41"/>
  <c r="G40"/>
  <c r="G39"/>
  <c r="G38"/>
  <c r="G37"/>
  <c r="G36"/>
  <c r="F36"/>
  <c r="E36"/>
  <c r="D36"/>
  <c r="F35"/>
  <c r="E35"/>
  <c r="D35"/>
  <c r="G91" i="15"/>
  <c r="G90"/>
  <c r="G89"/>
  <c r="G88"/>
  <c r="F88"/>
  <c r="E88"/>
  <c r="D88"/>
  <c r="G87"/>
  <c r="G86"/>
  <c r="G85"/>
  <c r="G84"/>
  <c r="G83"/>
  <c r="G82"/>
  <c r="G81" s="1"/>
  <c r="G80" s="1"/>
  <c r="F81"/>
  <c r="E81"/>
  <c r="D81"/>
  <c r="F80"/>
  <c r="E80"/>
  <c r="D80"/>
  <c r="G76"/>
  <c r="G75"/>
  <c r="G74"/>
  <c r="G73" s="1"/>
  <c r="G65" s="1"/>
  <c r="F73"/>
  <c r="E73"/>
  <c r="D73"/>
  <c r="G72"/>
  <c r="G71"/>
  <c r="G70"/>
  <c r="G69"/>
  <c r="G68"/>
  <c r="G67"/>
  <c r="G66"/>
  <c r="F66"/>
  <c r="E66"/>
  <c r="D66"/>
  <c r="F65"/>
  <c r="E65"/>
  <c r="D65"/>
  <c r="G61"/>
  <c r="G60"/>
  <c r="G59"/>
  <c r="G58"/>
  <c r="F58"/>
  <c r="E58"/>
  <c r="D58"/>
  <c r="G57"/>
  <c r="G56"/>
  <c r="G55"/>
  <c r="G54"/>
  <c r="G53"/>
  <c r="G52"/>
  <c r="G51"/>
  <c r="F51"/>
  <c r="E51"/>
  <c r="D51"/>
  <c r="G50"/>
  <c r="F50"/>
  <c r="E50"/>
  <c r="D50"/>
  <c r="H98" l="1"/>
  <c r="H118" i="10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/>
  <c r="D132"/>
  <c r="D133"/>
  <c r="D134"/>
  <c r="D135"/>
  <c r="D136"/>
  <c r="D137"/>
  <c r="D130"/>
  <c r="H138"/>
  <c r="D131" i="14"/>
  <c r="D132"/>
  <c r="D133"/>
  <c r="D134"/>
  <c r="D135"/>
  <c r="D136"/>
  <c r="D130"/>
  <c r="H138"/>
  <c r="H118"/>
  <c r="H116"/>
  <c r="H109"/>
  <c r="H104"/>
  <c r="H103" s="1"/>
  <c r="H98"/>
  <c r="D99"/>
  <c r="D100"/>
  <c r="D101"/>
  <c r="D102"/>
  <c r="D105"/>
  <c r="D106"/>
  <c r="D107"/>
  <c r="D108"/>
  <c r="D110"/>
  <c r="D111"/>
  <c r="D112"/>
  <c r="D113"/>
  <c r="D114"/>
  <c r="D115"/>
  <c r="D117"/>
  <c r="D119"/>
  <c r="D120"/>
  <c r="D121"/>
  <c r="D122"/>
  <c r="D131" i="15"/>
  <c r="D132"/>
  <c r="D133"/>
  <c r="D134"/>
  <c r="D135"/>
  <c r="D136"/>
  <c r="D137"/>
  <c r="D130"/>
  <c r="H138"/>
  <c r="H118"/>
  <c r="H116"/>
  <c r="H109"/>
  <c r="H104"/>
  <c r="H103" s="1"/>
  <c r="D107"/>
  <c r="D108"/>
  <c r="D110"/>
  <c r="D111"/>
  <c r="D112"/>
  <c r="D113"/>
  <c r="D114"/>
  <c r="D115"/>
  <c r="D117"/>
  <c r="D119"/>
  <c r="D120"/>
  <c r="D121"/>
  <c r="D122"/>
  <c r="H123" i="10" l="1"/>
  <c r="H124" s="1"/>
  <c r="H123" i="14"/>
  <c r="H124" s="1"/>
  <c r="H123" i="15"/>
  <c r="H124" s="1"/>
  <c r="H125" s="1"/>
  <c r="H139" s="1"/>
  <c r="H140" s="1"/>
  <c r="H141" s="1"/>
  <c r="H125" i="10" l="1"/>
  <c r="H125" i="14"/>
  <c r="B7" i="12"/>
  <c r="C142" i="14"/>
  <c r="H139" s="1"/>
  <c r="C142" i="10"/>
  <c r="H139" s="1"/>
  <c r="F19" i="13"/>
  <c r="F12"/>
  <c r="B6" i="12"/>
  <c r="E19" i="13"/>
  <c r="D19"/>
  <c r="B19"/>
  <c r="C19"/>
  <c r="G138" i="15"/>
  <c r="F138"/>
  <c r="E138"/>
  <c r="G118"/>
  <c r="F118"/>
  <c r="E118"/>
  <c r="G116"/>
  <c r="F116"/>
  <c r="E116"/>
  <c r="D116" s="1"/>
  <c r="G109"/>
  <c r="F109"/>
  <c r="E109"/>
  <c r="G104"/>
  <c r="G103" s="1"/>
  <c r="F104"/>
  <c r="E104"/>
  <c r="F103"/>
  <c r="G98"/>
  <c r="F98"/>
  <c r="E98"/>
  <c r="G46"/>
  <c r="G45"/>
  <c r="G44"/>
  <c r="G43" s="1"/>
  <c r="F43"/>
  <c r="D43"/>
  <c r="G42"/>
  <c r="G41"/>
  <c r="G40"/>
  <c r="G39"/>
  <c r="G38"/>
  <c r="G37"/>
  <c r="F35"/>
  <c r="D36"/>
  <c r="C14"/>
  <c r="G138" i="14"/>
  <c r="F138"/>
  <c r="E138"/>
  <c r="G118"/>
  <c r="F118"/>
  <c r="E118"/>
  <c r="G116"/>
  <c r="F116"/>
  <c r="E116"/>
  <c r="G109"/>
  <c r="F109"/>
  <c r="E109"/>
  <c r="G104"/>
  <c r="G103" s="1"/>
  <c r="F104"/>
  <c r="F103" s="1"/>
  <c r="E104"/>
  <c r="E103"/>
  <c r="G98"/>
  <c r="F98"/>
  <c r="E98"/>
  <c r="C14"/>
  <c r="D98" i="15" l="1"/>
  <c r="D138" i="14"/>
  <c r="B8" i="12"/>
  <c r="F17" i="13" s="1"/>
  <c r="F18" s="1"/>
  <c r="D118" i="14"/>
  <c r="D109"/>
  <c r="D118" i="15"/>
  <c r="D138"/>
  <c r="H140" i="10"/>
  <c r="H141" s="1"/>
  <c r="D103" i="14"/>
  <c r="E123"/>
  <c r="E124" s="1"/>
  <c r="E125" s="1"/>
  <c r="D98"/>
  <c r="G123"/>
  <c r="G124" s="1"/>
  <c r="G125" s="1"/>
  <c r="D104"/>
  <c r="D116"/>
  <c r="F123"/>
  <c r="F124" s="1"/>
  <c r="F125" s="1"/>
  <c r="H140"/>
  <c r="H141" s="1"/>
  <c r="F123" i="15"/>
  <c r="F124" s="1"/>
  <c r="F125" s="1"/>
  <c r="E103"/>
  <c r="G123"/>
  <c r="G124" s="1"/>
  <c r="G125" s="1"/>
  <c r="G36"/>
  <c r="G35" s="1"/>
  <c r="B9" i="12"/>
  <c r="D123" i="14" l="1"/>
  <c r="D124" s="1"/>
  <c r="D125" s="1"/>
  <c r="E123" i="15"/>
  <c r="D123" s="1"/>
  <c r="G139"/>
  <c r="G140" s="1"/>
  <c r="G141" s="1"/>
  <c r="F139"/>
  <c r="F140" s="1"/>
  <c r="F141" s="1"/>
  <c r="E139" i="14"/>
  <c r="F139"/>
  <c r="F140" s="1"/>
  <c r="F141" s="1"/>
  <c r="G139"/>
  <c r="G140" s="1"/>
  <c r="G141" s="1"/>
  <c r="D124" i="15" l="1"/>
  <c r="D125" s="1"/>
  <c r="D139" i="14"/>
  <c r="D140" s="1"/>
  <c r="D141" s="1"/>
  <c r="D21" i="13" s="1"/>
  <c r="E124" i="15"/>
  <c r="E125" s="1"/>
  <c r="E139" s="1"/>
  <c r="D139" s="1"/>
  <c r="D140" s="1"/>
  <c r="J139" i="14"/>
  <c r="E140"/>
  <c r="J140" s="1"/>
  <c r="D141" i="15" l="1"/>
  <c r="J139"/>
  <c r="E140"/>
  <c r="J140" s="1"/>
  <c r="E141" i="14"/>
  <c r="J141" s="1"/>
  <c r="B14" i="13"/>
  <c r="B9"/>
  <c r="B10"/>
  <c r="C21" l="1"/>
  <c r="E141" i="15"/>
  <c r="J141" s="1"/>
  <c r="G138" i="10"/>
  <c r="F138"/>
  <c r="E138"/>
  <c r="G118"/>
  <c r="F118"/>
  <c r="E118"/>
  <c r="G116"/>
  <c r="F116"/>
  <c r="E116"/>
  <c r="G109"/>
  <c r="F109"/>
  <c r="E109"/>
  <c r="G104"/>
  <c r="G103" s="1"/>
  <c r="F104"/>
  <c r="E104"/>
  <c r="F103"/>
  <c r="G98"/>
  <c r="F98"/>
  <c r="E98"/>
  <c r="D138" l="1"/>
  <c r="D118"/>
  <c r="F123"/>
  <c r="F124" s="1"/>
  <c r="F125" s="1"/>
  <c r="F139" s="1"/>
  <c r="D109"/>
  <c r="D98"/>
  <c r="D104"/>
  <c r="D116"/>
  <c r="G123"/>
  <c r="G124" s="1"/>
  <c r="G125" s="1"/>
  <c r="G139" s="1"/>
  <c r="E103"/>
  <c r="D103" s="1"/>
  <c r="F140" l="1"/>
  <c r="F141" s="1"/>
  <c r="G140"/>
  <c r="G141" s="1"/>
  <c r="E123"/>
  <c r="C17" i="13"/>
  <c r="C18" s="1"/>
  <c r="D123" i="10" l="1"/>
  <c r="D124" s="1"/>
  <c r="D125" s="1"/>
  <c r="E124"/>
  <c r="E125" s="1"/>
  <c r="E139" s="1"/>
  <c r="D139" s="1"/>
  <c r="C12" i="13"/>
  <c r="C14" i="10"/>
  <c r="D140" l="1"/>
  <c r="D141" s="1"/>
  <c r="E21" i="13" s="1"/>
  <c r="B21" s="1"/>
  <c r="J139" i="10"/>
  <c r="E140"/>
  <c r="J140" s="1"/>
  <c r="C13" i="13"/>
  <c r="C16" s="1"/>
  <c r="F13"/>
  <c r="F15" l="1"/>
  <c r="F16"/>
  <c r="E141" i="10"/>
  <c r="J141" s="1"/>
  <c r="C15" i="13"/>
  <c r="C11"/>
  <c r="F11"/>
  <c r="F8" s="1"/>
  <c r="D17"/>
  <c r="E17"/>
  <c r="E18" l="1"/>
  <c r="E12" s="1"/>
  <c r="G21"/>
  <c r="C8"/>
  <c r="B17"/>
  <c r="D18"/>
  <c r="D12" s="1"/>
  <c r="E13" l="1"/>
  <c r="D13"/>
  <c r="B18"/>
  <c r="B12"/>
  <c r="D15" l="1"/>
  <c r="D16"/>
  <c r="E11"/>
  <c r="E8" s="1"/>
  <c r="E16"/>
  <c r="B16" s="1"/>
  <c r="E15"/>
  <c r="B15" s="1"/>
  <c r="B13"/>
  <c r="D11"/>
  <c r="D8" l="1"/>
  <c r="B8" s="1"/>
  <c r="B1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<sst xmlns="http://schemas.openxmlformats.org/spreadsheetml/2006/main" count="643" uniqueCount="146">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</sst>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>
  <fonts count="26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3"/>
  <sheetViews>
    <sheetView view="pageLayout" zoomScaleNormal="80" workbookViewId="0">
      <selection activeCell="E139" sqref="E139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3"/>
      <c r="B1" s="163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05" t="s">
        <v>42</v>
      </c>
      <c r="B5" s="206"/>
      <c r="C5" s="207"/>
      <c r="D5" s="207"/>
      <c r="E5" s="208"/>
      <c r="F5" s="208"/>
    </row>
    <row r="6" spans="1:6" s="24" customFormat="1" ht="30" customHeight="1">
      <c r="A6" s="205" t="s">
        <v>46</v>
      </c>
      <c r="B6" s="206"/>
      <c r="C6" s="207"/>
      <c r="D6" s="207"/>
      <c r="E6" s="208"/>
      <c r="F6" s="208"/>
    </row>
    <row r="7" spans="1:6" s="24" customFormat="1" ht="30" customHeight="1">
      <c r="A7" s="205" t="s">
        <v>43</v>
      </c>
      <c r="B7" s="206"/>
      <c r="C7" s="207"/>
      <c r="D7" s="207"/>
      <c r="E7" s="208"/>
      <c r="F7" s="208"/>
    </row>
    <row r="8" spans="1:6" s="24" customFormat="1" ht="30" customHeight="1">
      <c r="A8" s="205" t="s">
        <v>50</v>
      </c>
      <c r="B8" s="206"/>
      <c r="C8" s="207"/>
      <c r="D8" s="207"/>
      <c r="E8" s="208"/>
      <c r="F8" s="208"/>
    </row>
    <row r="9" spans="1:6" s="24" customFormat="1" ht="30" customHeight="1">
      <c r="A9" s="205" t="s">
        <v>44</v>
      </c>
      <c r="B9" s="206"/>
      <c r="C9" s="207"/>
      <c r="D9" s="207"/>
      <c r="E9" s="208"/>
      <c r="F9" s="208"/>
    </row>
    <row r="10" spans="1:6" s="24" customFormat="1" ht="30" customHeight="1">
      <c r="A10" s="205" t="s">
        <v>45</v>
      </c>
      <c r="B10" s="206"/>
      <c r="C10" s="207"/>
      <c r="D10" s="207"/>
      <c r="E10" s="208"/>
      <c r="F10" s="208"/>
    </row>
    <row r="11" spans="1:6" s="24" customFormat="1" ht="30" customHeight="1">
      <c r="A11" s="205" t="s">
        <v>89</v>
      </c>
      <c r="B11" s="206"/>
      <c r="C11" s="207"/>
      <c r="D11" s="207"/>
      <c r="E11" s="208"/>
      <c r="F11" s="208"/>
    </row>
    <row r="12" spans="1:6" s="24" customFormat="1" ht="30" customHeight="1">
      <c r="A12" s="205" t="s">
        <v>93</v>
      </c>
      <c r="B12" s="206"/>
      <c r="C12" s="207"/>
      <c r="D12" s="207"/>
      <c r="E12" s="208"/>
      <c r="F12" s="208"/>
    </row>
    <row r="13" spans="1:6" s="24" customFormat="1" ht="42.75" customHeight="1">
      <c r="A13" s="205" t="s">
        <v>90</v>
      </c>
      <c r="B13" s="206"/>
      <c r="C13" s="207"/>
      <c r="D13" s="207"/>
      <c r="E13" s="208"/>
      <c r="F13" s="208"/>
    </row>
    <row r="14" spans="1:6" s="24" customFormat="1" ht="30" customHeight="1">
      <c r="A14" s="205" t="s">
        <v>49</v>
      </c>
      <c r="B14" s="206"/>
      <c r="C14" s="207">
        <f>SUM(C15:C18)</f>
        <v>0</v>
      </c>
      <c r="D14" s="207"/>
      <c r="E14" s="208"/>
      <c r="F14" s="208"/>
    </row>
    <row r="15" spans="1:6" s="24" customFormat="1" ht="12.75">
      <c r="A15" s="205" t="s">
        <v>86</v>
      </c>
      <c r="B15" s="206"/>
      <c r="C15" s="207"/>
      <c r="D15" s="207"/>
      <c r="E15" s="208"/>
      <c r="F15" s="208"/>
    </row>
    <row r="16" spans="1:6" s="24" customFormat="1" ht="12.75">
      <c r="A16" s="205" t="s">
        <v>87</v>
      </c>
      <c r="B16" s="206"/>
      <c r="C16" s="207"/>
      <c r="D16" s="207"/>
      <c r="E16" s="208"/>
      <c r="F16" s="208"/>
    </row>
    <row r="17" spans="1:9" s="24" customFormat="1" ht="12.75">
      <c r="A17" s="205" t="s">
        <v>88</v>
      </c>
      <c r="B17" s="206"/>
      <c r="C17" s="207"/>
      <c r="D17" s="207"/>
      <c r="E17" s="208"/>
      <c r="F17" s="208"/>
    </row>
    <row r="18" spans="1:9" s="24" customFormat="1" ht="12.75">
      <c r="A18" s="205" t="s">
        <v>127</v>
      </c>
      <c r="B18" s="206"/>
      <c r="C18" s="207"/>
      <c r="D18" s="207"/>
      <c r="E18" s="208"/>
      <c r="F18" s="208"/>
    </row>
    <row r="19" spans="1:9" s="23" customFormat="1" ht="30" customHeight="1"/>
    <row r="20" spans="1:9" s="23" customFormat="1" ht="30" customHeight="1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>
      <c r="B21" s="25"/>
    </row>
    <row r="22" spans="1:9" s="24" customFormat="1" ht="57" customHeight="1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>
      <c r="A23" s="204" t="s">
        <v>86</v>
      </c>
      <c r="B23" s="183"/>
      <c r="C23" s="198"/>
      <c r="D23" s="199"/>
      <c r="E23" s="198"/>
      <c r="F23" s="199"/>
    </row>
    <row r="24" spans="1:9" ht="12.75">
      <c r="A24" s="204" t="s">
        <v>87</v>
      </c>
      <c r="B24" s="183"/>
      <c r="C24" s="198"/>
      <c r="D24" s="199"/>
      <c r="E24" s="198"/>
      <c r="F24" s="199"/>
    </row>
    <row r="25" spans="1:9" ht="12.75">
      <c r="A25" s="204" t="s">
        <v>88</v>
      </c>
      <c r="B25" s="183"/>
      <c r="C25" s="198"/>
      <c r="D25" s="199"/>
      <c r="E25" s="198"/>
      <c r="F25" s="199"/>
    </row>
    <row r="26" spans="1:9" ht="15" customHeight="1">
      <c r="A26" s="204" t="s">
        <v>127</v>
      </c>
      <c r="B26" s="183"/>
      <c r="C26" s="198"/>
      <c r="D26" s="199"/>
      <c r="E26" s="198"/>
      <c r="F26" s="199"/>
    </row>
    <row r="27" spans="1:9" hidden="1"/>
    <row r="28" spans="1:9" ht="35.25" customHeight="1">
      <c r="A28" s="194" t="s">
        <v>130</v>
      </c>
      <c r="B28" s="195"/>
      <c r="C28" s="195"/>
      <c r="D28" s="195"/>
      <c r="E28" s="195"/>
      <c r="F28" s="195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9" t="s">
        <v>14</v>
      </c>
      <c r="C35" s="193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>
      <c r="A36" s="14">
        <v>41275</v>
      </c>
      <c r="B36" s="189" t="s">
        <v>12</v>
      </c>
      <c r="C36" s="193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>
      <c r="A37" s="15" t="s">
        <v>16</v>
      </c>
      <c r="B37" s="191" t="s">
        <v>34</v>
      </c>
      <c r="C37" s="192"/>
      <c r="D37" s="144"/>
      <c r="E37" s="144"/>
      <c r="F37" s="144"/>
      <c r="G37" s="155">
        <f t="shared" ref="G37:G42" si="2">SUM(D37:F37)</f>
        <v>0</v>
      </c>
      <c r="H37" s="33"/>
    </row>
    <row r="38" spans="1:9" ht="12.75">
      <c r="A38" s="15" t="s">
        <v>17</v>
      </c>
      <c r="B38" s="191" t="s">
        <v>0</v>
      </c>
      <c r="C38" s="192"/>
      <c r="D38" s="144"/>
      <c r="E38" s="144"/>
      <c r="F38" s="144"/>
      <c r="G38" s="155">
        <f t="shared" si="2"/>
        <v>0</v>
      </c>
      <c r="H38" s="33"/>
    </row>
    <row r="39" spans="1:9" ht="12.75">
      <c r="A39" s="15" t="s">
        <v>18</v>
      </c>
      <c r="B39" s="191" t="s">
        <v>1</v>
      </c>
      <c r="C39" s="192"/>
      <c r="D39" s="144"/>
      <c r="E39" s="144"/>
      <c r="F39" s="144"/>
      <c r="G39" s="155">
        <f t="shared" si="2"/>
        <v>0</v>
      </c>
      <c r="H39" s="33"/>
    </row>
    <row r="40" spans="1:9" ht="12.75">
      <c r="A40" s="15" t="s">
        <v>19</v>
      </c>
      <c r="B40" s="191" t="s">
        <v>2</v>
      </c>
      <c r="C40" s="192"/>
      <c r="D40" s="144"/>
      <c r="E40" s="144"/>
      <c r="F40" s="144"/>
      <c r="G40" s="155">
        <f t="shared" si="2"/>
        <v>0</v>
      </c>
      <c r="H40" s="33"/>
    </row>
    <row r="41" spans="1:9" ht="12.75">
      <c r="A41" s="15" t="s">
        <v>20</v>
      </c>
      <c r="B41" s="191" t="s">
        <v>3</v>
      </c>
      <c r="C41" s="192"/>
      <c r="D41" s="144"/>
      <c r="E41" s="144"/>
      <c r="F41" s="144"/>
      <c r="G41" s="155">
        <f t="shared" si="2"/>
        <v>0</v>
      </c>
      <c r="H41" s="33"/>
    </row>
    <row r="42" spans="1:9" ht="13.5" thickBot="1">
      <c r="A42" s="15" t="s">
        <v>21</v>
      </c>
      <c r="B42" s="191" t="s">
        <v>11</v>
      </c>
      <c r="C42" s="192"/>
      <c r="D42" s="144"/>
      <c r="E42" s="144"/>
      <c r="F42" s="144"/>
      <c r="G42" s="155">
        <f t="shared" si="2"/>
        <v>0</v>
      </c>
      <c r="H42" s="33"/>
    </row>
    <row r="43" spans="1:9" ht="13.5" thickBot="1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r="45" spans="1:9" ht="12.75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r="46" spans="1:9" ht="12.75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r="47" spans="1:9" ht="15">
      <c r="B47" s="6"/>
      <c r="G47" s="5"/>
      <c r="H47" s="5"/>
    </row>
    <row r="48" spans="1:9" ht="15">
      <c r="A48" s="21" t="s">
        <v>87</v>
      </c>
      <c r="B48" s="21"/>
      <c r="G48" s="5"/>
      <c r="H48" s="5"/>
    </row>
    <row r="49" spans="1:9" ht="24.75" thickBot="1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>
      <c r="B62" s="6"/>
      <c r="G62" s="5"/>
      <c r="H62" s="5"/>
    </row>
    <row r="63" spans="1:9" ht="15">
      <c r="A63" s="21" t="s">
        <v>88</v>
      </c>
      <c r="B63" s="21"/>
      <c r="G63" s="5"/>
      <c r="H63" s="5"/>
    </row>
    <row r="64" spans="1:9" ht="24.75" thickBot="1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2" spans="1:9" ht="15">
      <c r="B92" s="3"/>
      <c r="C92" s="18"/>
    </row>
    <row r="93" spans="1:9" ht="15.75">
      <c r="A93" s="2" t="s">
        <v>35</v>
      </c>
      <c r="B93" s="2"/>
      <c r="C93" s="18"/>
    </row>
    <row r="94" spans="1:9" ht="15">
      <c r="B94" s="3"/>
      <c r="C94" s="18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68" t="s">
        <v>52</v>
      </c>
      <c r="B98" s="184"/>
      <c r="C98" s="185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>
      <c r="A99" s="165" t="s">
        <v>51</v>
      </c>
      <c r="B99" s="179"/>
      <c r="C99" s="180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>
      <c r="A100" s="165" t="s">
        <v>26</v>
      </c>
      <c r="B100" s="179"/>
      <c r="C100" s="180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>
      <c r="A101" s="165" t="s">
        <v>27</v>
      </c>
      <c r="B101" s="179"/>
      <c r="C101" s="180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>
      <c r="A102" s="165" t="s">
        <v>28</v>
      </c>
      <c r="B102" s="179"/>
      <c r="C102" s="180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>
      <c r="A103" s="168" t="s">
        <v>57</v>
      </c>
      <c r="B103" s="184"/>
      <c r="C103" s="185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>
      <c r="A104" s="165" t="s">
        <v>58</v>
      </c>
      <c r="B104" s="179"/>
      <c r="C104" s="180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>
      <c r="A105" s="165" t="s">
        <v>59</v>
      </c>
      <c r="B105" s="179"/>
      <c r="C105" s="180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>
      <c r="A106" s="165" t="s">
        <v>60</v>
      </c>
      <c r="B106" s="179"/>
      <c r="C106" s="180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>
      <c r="A107" s="165" t="s">
        <v>76</v>
      </c>
      <c r="B107" s="179"/>
      <c r="C107" s="180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>
      <c r="A108" s="165" t="s">
        <v>64</v>
      </c>
      <c r="B108" s="179"/>
      <c r="C108" s="180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>
      <c r="A110" s="165" t="s">
        <v>67</v>
      </c>
      <c r="B110" s="179"/>
      <c r="C110" s="180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>
      <c r="A111" s="165" t="s">
        <v>68</v>
      </c>
      <c r="B111" s="179"/>
      <c r="C111" s="180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>
      <c r="A112" s="165" t="s">
        <v>69</v>
      </c>
      <c r="B112" s="179"/>
      <c r="C112" s="180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>
      <c r="A113" s="165" t="s">
        <v>70</v>
      </c>
      <c r="B113" s="179"/>
      <c r="C113" s="180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>
      <c r="A114" s="165" t="s">
        <v>71</v>
      </c>
      <c r="B114" s="179"/>
      <c r="C114" s="180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>
      <c r="A115" s="165" t="s">
        <v>72</v>
      </c>
      <c r="B115" s="179"/>
      <c r="C115" s="180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>
      <c r="A116" s="168" t="s">
        <v>61</v>
      </c>
      <c r="B116" s="184"/>
      <c r="C116" s="185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>
      <c r="A117" s="165" t="s">
        <v>63</v>
      </c>
      <c r="B117" s="179"/>
      <c r="C117" s="180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>
      <c r="A118" s="168" t="s">
        <v>62</v>
      </c>
      <c r="B118" s="184"/>
      <c r="C118" s="185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>
      <c r="A119" s="165" t="s">
        <v>73</v>
      </c>
      <c r="B119" s="179"/>
      <c r="C119" s="180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>
      <c r="A120" s="165" t="s">
        <v>140</v>
      </c>
      <c r="B120" s="179"/>
      <c r="C120" s="180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>
      <c r="A121" s="165" t="s">
        <v>74</v>
      </c>
      <c r="B121" s="179"/>
      <c r="C121" s="180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>
      <c r="A122" s="165" t="s">
        <v>75</v>
      </c>
      <c r="B122" s="179"/>
      <c r="C122" s="180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>
      <c r="A131" s="165" t="s">
        <v>36</v>
      </c>
      <c r="B131" s="166"/>
      <c r="C131" s="167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>
      <c r="A132" s="165" t="s">
        <v>54</v>
      </c>
      <c r="B132" s="166"/>
      <c r="C132" s="167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>
      <c r="A133" s="165" t="s">
        <v>31</v>
      </c>
      <c r="B133" s="166"/>
      <c r="C133" s="167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>
      <c r="A134" s="165" t="s">
        <v>40</v>
      </c>
      <c r="B134" s="166"/>
      <c r="C134" s="167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>
      <c r="A135" s="165" t="s">
        <v>30</v>
      </c>
      <c r="B135" s="166"/>
      <c r="C135" s="167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>
      <c r="A136" s="165" t="s">
        <v>32</v>
      </c>
      <c r="B136" s="166"/>
      <c r="C136" s="167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>
      <c r="A137" s="165" t="s">
        <v>39</v>
      </c>
      <c r="B137" s="166"/>
      <c r="C137" s="167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>
      <c r="A138" s="168" t="s">
        <v>111</v>
      </c>
      <c r="B138" s="169"/>
      <c r="C138" s="170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>
      <c r="A140" s="171" t="s">
        <v>131</v>
      </c>
      <c r="B140" s="172"/>
      <c r="C140" s="173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>
      <c r="A141" s="174" t="s">
        <v>120</v>
      </c>
      <c r="B141" s="175"/>
      <c r="C141" s="176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r="146" spans="1:8" ht="12.75">
      <c r="B146" s="3"/>
    </row>
    <row r="147" spans="1:8" ht="12.75">
      <c r="A147" s="20" t="s">
        <v>85</v>
      </c>
      <c r="B147" s="20"/>
    </row>
    <row r="148" spans="1:8" ht="12.75">
      <c r="B148" s="3"/>
    </row>
    <row r="149" spans="1:8" ht="12.75" hidden="1">
      <c r="B149" s="3"/>
    </row>
    <row r="150" spans="1:8" ht="12.75" hidden="1">
      <c r="B150" s="28"/>
    </row>
    <row r="151" spans="1:8" hidden="1">
      <c r="B151" s="27">
        <v>0</v>
      </c>
    </row>
    <row r="152" spans="1:8" hidden="1">
      <c r="B152" s="27">
        <v>0.05</v>
      </c>
    </row>
    <row r="153" spans="1:8" hidden="1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F99" sqref="F99"/>
    </sheetView>
  </sheetViews>
  <sheetFormatPr defaultRowHeight="14.25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3"/>
      <c r="B1" s="163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16" t="s">
        <v>42</v>
      </c>
      <c r="B5" s="193"/>
      <c r="C5" s="207"/>
      <c r="D5" s="207"/>
      <c r="E5" s="208"/>
      <c r="F5" s="208"/>
    </row>
    <row r="6" spans="1:6" s="24" customFormat="1" ht="30" customHeight="1">
      <c r="A6" s="216" t="s">
        <v>46</v>
      </c>
      <c r="B6" s="193"/>
      <c r="C6" s="207"/>
      <c r="D6" s="207"/>
      <c r="E6" s="208"/>
      <c r="F6" s="208"/>
    </row>
    <row r="7" spans="1:6" s="24" customFormat="1" ht="30" customHeight="1">
      <c r="A7" s="216" t="s">
        <v>43</v>
      </c>
      <c r="B7" s="193"/>
      <c r="C7" s="207"/>
      <c r="D7" s="207"/>
      <c r="E7" s="208"/>
      <c r="F7" s="208"/>
    </row>
    <row r="8" spans="1:6" s="24" customFormat="1" ht="30" customHeight="1">
      <c r="A8" s="216" t="s">
        <v>50</v>
      </c>
      <c r="B8" s="193"/>
      <c r="C8" s="207"/>
      <c r="D8" s="207"/>
      <c r="E8" s="208"/>
      <c r="F8" s="208"/>
    </row>
    <row r="9" spans="1:6" s="24" customFormat="1" ht="30" customHeight="1">
      <c r="A9" s="216" t="s">
        <v>44</v>
      </c>
      <c r="B9" s="193"/>
      <c r="C9" s="207"/>
      <c r="D9" s="207"/>
      <c r="E9" s="208"/>
      <c r="F9" s="208"/>
    </row>
    <row r="10" spans="1:6" s="24" customFormat="1" ht="30" customHeight="1">
      <c r="A10" s="216" t="s">
        <v>45</v>
      </c>
      <c r="B10" s="193"/>
      <c r="C10" s="207"/>
      <c r="D10" s="207"/>
      <c r="E10" s="208"/>
      <c r="F10" s="208"/>
    </row>
    <row r="11" spans="1:6" s="24" customFormat="1" ht="30" customHeight="1">
      <c r="A11" s="216" t="s">
        <v>89</v>
      </c>
      <c r="B11" s="193"/>
      <c r="C11" s="207"/>
      <c r="D11" s="207"/>
      <c r="E11" s="208"/>
      <c r="F11" s="208"/>
    </row>
    <row r="12" spans="1:6" s="24" customFormat="1" ht="30" customHeight="1">
      <c r="A12" s="216" t="s">
        <v>93</v>
      </c>
      <c r="B12" s="193"/>
      <c r="C12" s="207"/>
      <c r="D12" s="207"/>
      <c r="E12" s="208"/>
      <c r="F12" s="208"/>
    </row>
    <row r="13" spans="1:6" s="24" customFormat="1" ht="42.75" customHeight="1">
      <c r="A13" s="216" t="s">
        <v>90</v>
      </c>
      <c r="B13" s="193"/>
      <c r="C13" s="207"/>
      <c r="D13" s="207"/>
      <c r="E13" s="208"/>
      <c r="F13" s="208"/>
    </row>
    <row r="14" spans="1:6" s="24" customFormat="1" ht="30" customHeight="1">
      <c r="A14" s="216" t="s">
        <v>49</v>
      </c>
      <c r="B14" s="193"/>
      <c r="C14" s="207">
        <f>SUM(C15:C18)</f>
        <v>0</v>
      </c>
      <c r="D14" s="207"/>
      <c r="E14" s="208"/>
      <c r="F14" s="208"/>
    </row>
    <row r="15" spans="1:6" s="24" customFormat="1" ht="12.75">
      <c r="A15" s="216" t="s">
        <v>86</v>
      </c>
      <c r="B15" s="193"/>
      <c r="C15" s="207"/>
      <c r="D15" s="207"/>
      <c r="E15" s="208"/>
      <c r="F15" s="208"/>
    </row>
    <row r="16" spans="1:6" s="24" customFormat="1" ht="12.75">
      <c r="A16" s="216" t="s">
        <v>87</v>
      </c>
      <c r="B16" s="193"/>
      <c r="C16" s="207"/>
      <c r="D16" s="207"/>
      <c r="E16" s="208"/>
      <c r="F16" s="208"/>
    </row>
    <row r="17" spans="1:9" s="24" customFormat="1" ht="12.75">
      <c r="A17" s="216" t="s">
        <v>88</v>
      </c>
      <c r="B17" s="193"/>
      <c r="C17" s="207"/>
      <c r="D17" s="207"/>
      <c r="E17" s="208"/>
      <c r="F17" s="208"/>
    </row>
    <row r="18" spans="1:9" s="24" customFormat="1" ht="12.75">
      <c r="A18" s="216" t="s">
        <v>127</v>
      </c>
      <c r="B18" s="193"/>
      <c r="C18" s="207"/>
      <c r="D18" s="207"/>
      <c r="E18" s="208"/>
      <c r="F18" s="208"/>
    </row>
    <row r="19" spans="1:9" s="23" customFormat="1" ht="30" customHeight="1"/>
    <row r="20" spans="1:9" s="23" customFormat="1" ht="30" customHeight="1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>
      <c r="B21" s="25"/>
    </row>
    <row r="22" spans="1:9" s="24" customFormat="1" ht="57" customHeight="1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>
      <c r="A23" s="204" t="s">
        <v>86</v>
      </c>
      <c r="B23" s="183"/>
      <c r="C23" s="198"/>
      <c r="D23" s="199"/>
      <c r="E23" s="198"/>
      <c r="F23" s="199"/>
    </row>
    <row r="24" spans="1:9" ht="12.75">
      <c r="A24" s="204" t="s">
        <v>87</v>
      </c>
      <c r="B24" s="183"/>
      <c r="C24" s="198"/>
      <c r="D24" s="199"/>
      <c r="E24" s="198"/>
      <c r="F24" s="199"/>
    </row>
    <row r="25" spans="1:9" ht="12.75">
      <c r="A25" s="204" t="s">
        <v>88</v>
      </c>
      <c r="B25" s="183"/>
      <c r="C25" s="198"/>
      <c r="D25" s="199"/>
      <c r="E25" s="198"/>
      <c r="F25" s="199"/>
    </row>
    <row r="26" spans="1:9" ht="15" customHeight="1">
      <c r="A26" s="204" t="s">
        <v>127</v>
      </c>
      <c r="B26" s="183"/>
      <c r="C26" s="198"/>
      <c r="D26" s="199"/>
      <c r="E26" s="198"/>
      <c r="F26" s="199"/>
    </row>
    <row r="27" spans="1:9" hidden="1"/>
    <row r="28" spans="1:9" ht="35.25" customHeight="1">
      <c r="A28" s="194" t="s">
        <v>130</v>
      </c>
      <c r="B28" s="195"/>
      <c r="C28" s="195"/>
      <c r="D28" s="195"/>
      <c r="E28" s="195"/>
      <c r="F28" s="195"/>
    </row>
    <row r="31" spans="1:9" ht="15.75">
      <c r="A31" s="60" t="s">
        <v>48</v>
      </c>
      <c r="B31" s="39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1" t="s">
        <v>86</v>
      </c>
      <c r="B33" s="21"/>
      <c r="G33" s="5"/>
      <c r="H33" s="5"/>
    </row>
    <row r="34" spans="1:9" ht="24.75" thickBot="1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>
      <c r="B77" s="6"/>
      <c r="G77" s="5"/>
      <c r="H77" s="5"/>
    </row>
    <row r="78" spans="1:9" ht="15">
      <c r="A78" s="21" t="s">
        <v>127</v>
      </c>
      <c r="B78" s="21"/>
      <c r="G78" s="5"/>
      <c r="H78" s="5"/>
    </row>
    <row r="79" spans="1:9" ht="24.75" thickBot="1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>
      <c r="A99" s="165" t="s">
        <v>51</v>
      </c>
      <c r="B99" s="166"/>
      <c r="C99" s="167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>
      <c r="A100" s="165" t="s">
        <v>26</v>
      </c>
      <c r="B100" s="166"/>
      <c r="C100" s="167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>
      <c r="A101" s="165" t="s">
        <v>27</v>
      </c>
      <c r="B101" s="166"/>
      <c r="C101" s="167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>
      <c r="A102" s="165" t="s">
        <v>28</v>
      </c>
      <c r="B102" s="166"/>
      <c r="C102" s="167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>
      <c r="A103" s="168" t="s">
        <v>57</v>
      </c>
      <c r="B103" s="166"/>
      <c r="C103" s="167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>
      <c r="A104" s="168" t="s">
        <v>58</v>
      </c>
      <c r="B104" s="166"/>
      <c r="C104" s="167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>
      <c r="A105" s="165" t="s">
        <v>59</v>
      </c>
      <c r="B105" s="166"/>
      <c r="C105" s="167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>
      <c r="A106" s="165" t="s">
        <v>60</v>
      </c>
      <c r="B106" s="166"/>
      <c r="C106" s="167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>
      <c r="A107" s="165" t="s">
        <v>76</v>
      </c>
      <c r="B107" s="166"/>
      <c r="C107" s="167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>
      <c r="A108" s="165" t="s">
        <v>64</v>
      </c>
      <c r="B108" s="166"/>
      <c r="C108" s="167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>
      <c r="A109" s="168" t="s">
        <v>56</v>
      </c>
      <c r="B109" s="166"/>
      <c r="C109" s="167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>
      <c r="A110" s="165" t="s">
        <v>67</v>
      </c>
      <c r="B110" s="166"/>
      <c r="C110" s="167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>
      <c r="A111" s="165" t="s">
        <v>68</v>
      </c>
      <c r="B111" s="166"/>
      <c r="C111" s="167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>
      <c r="A112" s="165" t="s">
        <v>69</v>
      </c>
      <c r="B112" s="166"/>
      <c r="C112" s="167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>
      <c r="A113" s="165" t="s">
        <v>70</v>
      </c>
      <c r="B113" s="166"/>
      <c r="C113" s="167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>
      <c r="A114" s="165" t="s">
        <v>71</v>
      </c>
      <c r="B114" s="166"/>
      <c r="C114" s="167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>
      <c r="A115" s="165" t="s">
        <v>72</v>
      </c>
      <c r="B115" s="166"/>
      <c r="C115" s="167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>
      <c r="A116" s="168" t="s">
        <v>61</v>
      </c>
      <c r="B116" s="166"/>
      <c r="C116" s="167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>
      <c r="A117" s="165" t="s">
        <v>63</v>
      </c>
      <c r="B117" s="166"/>
      <c r="C117" s="167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>
      <c r="A118" s="168" t="s">
        <v>62</v>
      </c>
      <c r="B118" s="166"/>
      <c r="C118" s="167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>
      <c r="A119" s="165" t="s">
        <v>73</v>
      </c>
      <c r="B119" s="166"/>
      <c r="C119" s="167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>
      <c r="A120" s="165" t="s">
        <v>140</v>
      </c>
      <c r="B120" s="166"/>
      <c r="C120" s="167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>
      <c r="A121" s="165" t="s">
        <v>74</v>
      </c>
      <c r="B121" s="166"/>
      <c r="C121" s="167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>
      <c r="A122" s="165" t="s">
        <v>75</v>
      </c>
      <c r="B122" s="166"/>
      <c r="C122" s="167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>
      <c r="A131" s="165" t="s">
        <v>36</v>
      </c>
      <c r="B131" s="166"/>
      <c r="C131" s="167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>
      <c r="A132" s="165" t="s">
        <v>54</v>
      </c>
      <c r="B132" s="166"/>
      <c r="C132" s="16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>
      <c r="A133" s="165" t="s">
        <v>31</v>
      </c>
      <c r="B133" s="166"/>
      <c r="C133" s="16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>
      <c r="A134" s="165" t="s">
        <v>40</v>
      </c>
      <c r="B134" s="166"/>
      <c r="C134" s="16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>
      <c r="A135" s="165" t="s">
        <v>30</v>
      </c>
      <c r="B135" s="166"/>
      <c r="C135" s="16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>
      <c r="A136" s="165" t="s">
        <v>32</v>
      </c>
      <c r="B136" s="166"/>
      <c r="C136" s="16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>
      <c r="A138" s="168" t="s">
        <v>111</v>
      </c>
      <c r="B138" s="169"/>
      <c r="C138" s="170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>
      <c r="A140" s="215" t="s">
        <v>132</v>
      </c>
      <c r="B140" s="175"/>
      <c r="C140" s="176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>
      <c r="A141" s="174" t="s">
        <v>120</v>
      </c>
      <c r="B141" s="175"/>
      <c r="C141" s="176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view="pageLayout" zoomScaleNormal="80" workbookViewId="0">
      <selection activeCell="E100" sqref="E100"/>
    </sheetView>
  </sheetViews>
  <sheetFormatPr defaultRowHeight="14.25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>
      <c r="A1" s="163"/>
      <c r="B1" s="163"/>
    </row>
    <row r="3" spans="1:6" ht="15.75">
      <c r="A3" s="60" t="s">
        <v>47</v>
      </c>
      <c r="B3" s="60"/>
      <c r="C3" s="60"/>
    </row>
    <row r="4" spans="1:6" ht="8.25" customHeight="1"/>
    <row r="5" spans="1:6" s="24" customFormat="1" ht="30" customHeight="1">
      <c r="A5" s="205" t="s">
        <v>42</v>
      </c>
      <c r="B5" s="227"/>
      <c r="C5" s="207"/>
      <c r="D5" s="207"/>
      <c r="E5" s="208"/>
      <c r="F5" s="208"/>
    </row>
    <row r="6" spans="1:6" s="24" customFormat="1" ht="30" customHeight="1">
      <c r="A6" s="205" t="s">
        <v>46</v>
      </c>
      <c r="B6" s="227"/>
      <c r="C6" s="207"/>
      <c r="D6" s="207"/>
      <c r="E6" s="208"/>
      <c r="F6" s="208"/>
    </row>
    <row r="7" spans="1:6" s="24" customFormat="1" ht="30" customHeight="1">
      <c r="A7" s="205" t="s">
        <v>43</v>
      </c>
      <c r="B7" s="227"/>
      <c r="C7" s="207"/>
      <c r="D7" s="207"/>
      <c r="E7" s="208"/>
      <c r="F7" s="208"/>
    </row>
    <row r="8" spans="1:6" s="24" customFormat="1" ht="30" customHeight="1">
      <c r="A8" s="205" t="s">
        <v>50</v>
      </c>
      <c r="B8" s="227"/>
      <c r="C8" s="207"/>
      <c r="D8" s="207"/>
      <c r="E8" s="208"/>
      <c r="F8" s="208"/>
    </row>
    <row r="9" spans="1:6" s="24" customFormat="1" ht="30" customHeight="1">
      <c r="A9" s="205" t="s">
        <v>44</v>
      </c>
      <c r="B9" s="227"/>
      <c r="C9" s="207"/>
      <c r="D9" s="207"/>
      <c r="E9" s="208"/>
      <c r="F9" s="208"/>
    </row>
    <row r="10" spans="1:6" s="24" customFormat="1" ht="30" customHeight="1">
      <c r="A10" s="205" t="s">
        <v>45</v>
      </c>
      <c r="B10" s="227"/>
      <c r="C10" s="207"/>
      <c r="D10" s="207"/>
      <c r="E10" s="208"/>
      <c r="F10" s="208"/>
    </row>
    <row r="11" spans="1:6" s="24" customFormat="1" ht="30" customHeight="1">
      <c r="A11" s="205" t="s">
        <v>89</v>
      </c>
      <c r="B11" s="227"/>
      <c r="C11" s="207"/>
      <c r="D11" s="207"/>
      <c r="E11" s="208"/>
      <c r="F11" s="208"/>
    </row>
    <row r="12" spans="1:6" s="24" customFormat="1" ht="30" customHeight="1">
      <c r="A12" s="205" t="s">
        <v>93</v>
      </c>
      <c r="B12" s="227"/>
      <c r="C12" s="207"/>
      <c r="D12" s="207"/>
      <c r="E12" s="208"/>
      <c r="F12" s="208"/>
    </row>
    <row r="13" spans="1:6" s="24" customFormat="1" ht="42.75" customHeight="1">
      <c r="A13" s="205" t="s">
        <v>90</v>
      </c>
      <c r="B13" s="227"/>
      <c r="C13" s="207"/>
      <c r="D13" s="207"/>
      <c r="E13" s="208"/>
      <c r="F13" s="208"/>
    </row>
    <row r="14" spans="1:6" s="24" customFormat="1" ht="30" customHeight="1">
      <c r="A14" s="205" t="s">
        <v>49</v>
      </c>
      <c r="B14" s="227"/>
      <c r="C14" s="207">
        <f>SUM(C15:C18)</f>
        <v>0</v>
      </c>
      <c r="D14" s="207"/>
      <c r="E14" s="208"/>
      <c r="F14" s="208"/>
    </row>
    <row r="15" spans="1:6" s="24" customFormat="1" ht="12.75">
      <c r="A15" s="205" t="s">
        <v>86</v>
      </c>
      <c r="B15" s="227"/>
      <c r="C15" s="207"/>
      <c r="D15" s="207"/>
      <c r="E15" s="208"/>
      <c r="F15" s="208"/>
    </row>
    <row r="16" spans="1:6" s="24" customFormat="1" ht="12.75">
      <c r="A16" s="205" t="s">
        <v>87</v>
      </c>
      <c r="B16" s="227"/>
      <c r="C16" s="207"/>
      <c r="D16" s="207"/>
      <c r="E16" s="208"/>
      <c r="F16" s="208"/>
    </row>
    <row r="17" spans="1:9" s="24" customFormat="1" ht="12.75">
      <c r="A17" s="205" t="s">
        <v>88</v>
      </c>
      <c r="B17" s="227"/>
      <c r="C17" s="207"/>
      <c r="D17" s="207"/>
      <c r="E17" s="208"/>
      <c r="F17" s="208"/>
    </row>
    <row r="18" spans="1:9" s="24" customFormat="1" ht="12.75">
      <c r="A18" s="205" t="s">
        <v>127</v>
      </c>
      <c r="B18" s="227"/>
      <c r="C18" s="207"/>
      <c r="D18" s="207"/>
      <c r="E18" s="208"/>
      <c r="F18" s="208"/>
    </row>
    <row r="19" spans="1:9" s="23" customFormat="1" ht="30" customHeight="1"/>
    <row r="20" spans="1:9" s="23" customFormat="1" ht="30" customHeight="1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>
      <c r="B21" s="25"/>
    </row>
    <row r="22" spans="1:9" s="24" customFormat="1" ht="57" customHeight="1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>
      <c r="A23" s="204" t="s">
        <v>86</v>
      </c>
      <c r="B23" s="183"/>
      <c r="C23" s="198"/>
      <c r="D23" s="199"/>
      <c r="E23" s="198"/>
      <c r="F23" s="199"/>
    </row>
    <row r="24" spans="1:9" ht="12.75">
      <c r="A24" s="204" t="s">
        <v>87</v>
      </c>
      <c r="B24" s="183"/>
      <c r="C24" s="198"/>
      <c r="D24" s="199"/>
      <c r="E24" s="198"/>
      <c r="F24" s="199"/>
    </row>
    <row r="25" spans="1:9" ht="12.75">
      <c r="A25" s="204" t="s">
        <v>88</v>
      </c>
      <c r="B25" s="183"/>
      <c r="C25" s="198"/>
      <c r="D25" s="199"/>
      <c r="E25" s="198"/>
      <c r="F25" s="199"/>
    </row>
    <row r="26" spans="1:9" ht="15" customHeight="1">
      <c r="A26" s="204" t="s">
        <v>127</v>
      </c>
      <c r="B26" s="183"/>
      <c r="C26" s="198"/>
      <c r="D26" s="199"/>
      <c r="E26" s="198"/>
      <c r="F26" s="199"/>
    </row>
    <row r="27" spans="1:9" hidden="1"/>
    <row r="28" spans="1:9" ht="35.25" customHeight="1">
      <c r="A28" s="194" t="s">
        <v>130</v>
      </c>
      <c r="B28" s="195"/>
      <c r="C28" s="195"/>
      <c r="D28" s="195"/>
      <c r="E28" s="195"/>
      <c r="F28" s="195"/>
    </row>
    <row r="31" spans="1:9" ht="15.75">
      <c r="A31" s="60" t="s">
        <v>48</v>
      </c>
      <c r="B31" s="26"/>
      <c r="G31" s="5"/>
      <c r="H31" s="5"/>
    </row>
    <row r="32" spans="1:9" ht="15">
      <c r="B32" s="17"/>
      <c r="C32" s="1"/>
      <c r="D32" s="1"/>
      <c r="E32" s="1"/>
      <c r="F32" s="1"/>
      <c r="G32" s="5"/>
      <c r="H32" s="5"/>
      <c r="I32" s="1"/>
    </row>
    <row r="33" spans="1:9" ht="15">
      <c r="A33" s="22" t="s">
        <v>86</v>
      </c>
      <c r="B33" s="22"/>
      <c r="G33" s="5"/>
      <c r="H33" s="5"/>
    </row>
    <row r="34" spans="1:9" ht="24.75" thickBot="1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>
      <c r="B47" s="6"/>
      <c r="G47" s="5"/>
      <c r="H47" s="63"/>
    </row>
    <row r="48" spans="1:9" ht="15">
      <c r="A48" s="21" t="s">
        <v>87</v>
      </c>
      <c r="B48" s="21"/>
      <c r="G48" s="5"/>
      <c r="H48" s="63"/>
    </row>
    <row r="49" spans="1:9" ht="24.75" thickBot="1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>
      <c r="B62" s="6"/>
      <c r="G62" s="5"/>
      <c r="H62" s="63"/>
    </row>
    <row r="63" spans="1:9" ht="15">
      <c r="A63" s="21" t="s">
        <v>88</v>
      </c>
      <c r="B63" s="21"/>
      <c r="G63" s="5"/>
      <c r="H63" s="63"/>
    </row>
    <row r="64" spans="1:9" ht="24.75" thickBot="1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>
      <c r="B77" s="6"/>
      <c r="G77" s="5"/>
      <c r="H77" s="63"/>
    </row>
    <row r="78" spans="1:9" ht="15">
      <c r="A78" s="21" t="s">
        <v>127</v>
      </c>
      <c r="B78" s="21"/>
      <c r="G78" s="5"/>
      <c r="H78" s="63"/>
    </row>
    <row r="79" spans="1:9" ht="24.75" thickBot="1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>
      <c r="A93" s="2" t="s">
        <v>35</v>
      </c>
      <c r="B93" s="2"/>
      <c r="C93" s="2"/>
    </row>
    <row r="94" spans="1:9" ht="15.75">
      <c r="B94" s="2"/>
    </row>
    <row r="95" spans="1:9" ht="15">
      <c r="A95" s="18" t="s">
        <v>92</v>
      </c>
      <c r="B95" s="18"/>
    </row>
    <row r="96" spans="1:9" ht="15">
      <c r="B96" s="3"/>
      <c r="C96" s="18"/>
    </row>
    <row r="97" spans="1:10" ht="51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>
      <c r="A99" s="217" t="s">
        <v>51</v>
      </c>
      <c r="B99" s="218"/>
      <c r="C99" s="219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>
      <c r="A100" s="217" t="s">
        <v>26</v>
      </c>
      <c r="B100" s="218"/>
      <c r="C100" s="219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>
      <c r="A101" s="217" t="s">
        <v>27</v>
      </c>
      <c r="B101" s="218"/>
      <c r="C101" s="219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>
      <c r="A102" s="217" t="s">
        <v>28</v>
      </c>
      <c r="B102" s="218"/>
      <c r="C102" s="219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>
      <c r="A103" s="181" t="s">
        <v>57</v>
      </c>
      <c r="B103" s="182"/>
      <c r="C103" s="183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>
      <c r="A104" s="217" t="s">
        <v>58</v>
      </c>
      <c r="B104" s="218"/>
      <c r="C104" s="219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>
      <c r="A105" s="217" t="s">
        <v>59</v>
      </c>
      <c r="B105" s="218"/>
      <c r="C105" s="219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>
      <c r="A106" s="217" t="s">
        <v>60</v>
      </c>
      <c r="B106" s="218"/>
      <c r="C106" s="219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>
      <c r="A107" s="217" t="s">
        <v>76</v>
      </c>
      <c r="B107" s="218"/>
      <c r="C107" s="219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>
      <c r="A108" s="217" t="s">
        <v>64</v>
      </c>
      <c r="B108" s="218"/>
      <c r="C108" s="219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>
      <c r="A109" s="181" t="s">
        <v>56</v>
      </c>
      <c r="B109" s="182"/>
      <c r="C109" s="183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>
      <c r="A110" s="217" t="s">
        <v>67</v>
      </c>
      <c r="B110" s="218"/>
      <c r="C110" s="219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>
      <c r="A111" s="217" t="s">
        <v>68</v>
      </c>
      <c r="B111" s="218"/>
      <c r="C111" s="219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>
      <c r="A112" s="217" t="s">
        <v>69</v>
      </c>
      <c r="B112" s="218"/>
      <c r="C112" s="219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>
      <c r="A113" s="217" t="s">
        <v>70</v>
      </c>
      <c r="B113" s="218"/>
      <c r="C113" s="219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>
      <c r="A114" s="217" t="s">
        <v>71</v>
      </c>
      <c r="B114" s="218"/>
      <c r="C114" s="219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>
      <c r="A115" s="217" t="s">
        <v>72</v>
      </c>
      <c r="B115" s="218"/>
      <c r="C115" s="219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>
      <c r="A116" s="181" t="s">
        <v>61</v>
      </c>
      <c r="B116" s="182"/>
      <c r="C116" s="183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>
      <c r="A117" s="217" t="s">
        <v>63</v>
      </c>
      <c r="B117" s="218"/>
      <c r="C117" s="219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>
      <c r="A118" s="181" t="s">
        <v>62</v>
      </c>
      <c r="B118" s="182"/>
      <c r="C118" s="183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>
      <c r="A119" s="217" t="s">
        <v>73</v>
      </c>
      <c r="B119" s="218"/>
      <c r="C119" s="219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>
      <c r="A120" s="217" t="s">
        <v>141</v>
      </c>
      <c r="B120" s="218"/>
      <c r="C120" s="219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>
      <c r="A121" s="217" t="s">
        <v>74</v>
      </c>
      <c r="B121" s="218"/>
      <c r="C121" s="219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>
      <c r="A122" s="217" t="s">
        <v>75</v>
      </c>
      <c r="B122" s="218"/>
      <c r="C122" s="219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>
      <c r="A124" s="220" t="s">
        <v>55</v>
      </c>
      <c r="B124" s="221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>
      <c r="B126" s="3"/>
    </row>
    <row r="127" spans="1:10" ht="15">
      <c r="A127" s="18" t="s">
        <v>37</v>
      </c>
      <c r="B127" s="18"/>
      <c r="D127" s="18"/>
    </row>
    <row r="128" spans="1:10" ht="12.75">
      <c r="B128" s="3"/>
      <c r="C128" s="4"/>
      <c r="D128" s="4"/>
    </row>
    <row r="129" spans="1:10" ht="51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>
      <c r="B146" s="3"/>
    </row>
    <row r="147" spans="1:9" ht="12.75">
      <c r="A147" s="20" t="s">
        <v>85</v>
      </c>
      <c r="B147" s="20"/>
    </row>
    <row r="148" spans="1:9" ht="12.75">
      <c r="B148" s="3"/>
    </row>
    <row r="149" spans="1:9" ht="12.75">
      <c r="B149" s="3"/>
    </row>
    <row r="150" spans="1:9" ht="12.75" hidden="1">
      <c r="B150" s="28"/>
    </row>
    <row r="151" spans="1:9" hidden="1">
      <c r="B151" s="27">
        <v>0</v>
      </c>
    </row>
    <row r="152" spans="1:9" hidden="1">
      <c r="B152" s="27">
        <v>0.05</v>
      </c>
    </row>
    <row r="153" spans="1:9" hidden="1">
      <c r="B153" s="27">
        <v>0.15</v>
      </c>
    </row>
    <row r="154" spans="1:9" hidden="1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5 -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5"/>
  <sheetViews>
    <sheetView zoomScaleNormal="100" workbookViewId="0">
      <selection activeCell="A19" sqref="A19"/>
    </sheetView>
  </sheetViews>
  <sheetFormatPr defaultRowHeight="12.75"/>
  <cols>
    <col min="1" max="1" width="39.28515625" customWidth="1"/>
    <col min="2" max="2" width="16.28515625" customWidth="1"/>
  </cols>
  <sheetData>
    <row r="2" spans="1:3" ht="15">
      <c r="A2" s="18" t="s">
        <v>112</v>
      </c>
      <c r="B2" s="18"/>
      <c r="C2" s="3"/>
    </row>
    <row r="3" spans="1:3">
      <c r="A3" s="3"/>
      <c r="B3" s="4"/>
      <c r="C3" s="3"/>
    </row>
    <row r="4" spans="1:3" ht="29.25" customHeight="1">
      <c r="A4" s="164" t="s">
        <v>145</v>
      </c>
      <c r="B4" s="148">
        <v>0</v>
      </c>
      <c r="C4" s="3"/>
    </row>
    <row r="5" spans="1:3">
      <c r="A5" s="56" t="s">
        <v>113</v>
      </c>
      <c r="B5" s="148">
        <v>0</v>
      </c>
      <c r="C5" s="3"/>
    </row>
    <row r="6" spans="1:3">
      <c r="A6" s="58" t="s">
        <v>114</v>
      </c>
      <c r="B6" s="119">
        <f>B4-B5</f>
        <v>0</v>
      </c>
      <c r="C6" s="3"/>
    </row>
    <row r="7" spans="1:3" ht="14.25" customHeight="1" thickBot="1">
      <c r="A7" s="115" t="s">
        <v>135</v>
      </c>
      <c r="B7" s="116">
        <f>'Sociální služba 1'!C142</f>
        <v>0.05</v>
      </c>
      <c r="C7" s="30"/>
    </row>
    <row r="8" spans="1:3" ht="13.5" thickBot="1">
      <c r="A8" s="117" t="s">
        <v>123</v>
      </c>
      <c r="B8" s="149">
        <f>(100%-B7)*B6</f>
        <v>0</v>
      </c>
      <c r="C8" s="3"/>
    </row>
    <row r="9" spans="1:3">
      <c r="A9" s="143" t="s">
        <v>124</v>
      </c>
      <c r="B9" s="118">
        <f>B6*B7</f>
        <v>0</v>
      </c>
      <c r="C9" s="3"/>
    </row>
    <row r="10" spans="1:3">
      <c r="A10" s="3"/>
      <c r="B10" s="3"/>
      <c r="C10" s="3"/>
    </row>
    <row r="11" spans="1:3" hidden="1">
      <c r="A11" s="3"/>
      <c r="B11" s="3"/>
      <c r="C11" s="3"/>
    </row>
    <row r="12" spans="1:3" hidden="1">
      <c r="A12" s="35">
        <v>0</v>
      </c>
    </row>
    <row r="13" spans="1:3" hidden="1">
      <c r="A13" s="35">
        <v>0.05</v>
      </c>
    </row>
    <row r="14" spans="1:3" hidden="1">
      <c r="A14" s="35">
        <v>0.15</v>
      </c>
    </row>
    <row r="15" spans="1:3" hidden="1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Y31"/>
  <sheetViews>
    <sheetView tabSelected="1" view="pageLayout" zoomScaleNormal="80" workbookViewId="0">
      <selection activeCell="C24" sqref="C24"/>
    </sheetView>
  </sheetViews>
  <sheetFormatPr defaultRowHeight="12.75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>
      <c r="A1" s="67" t="s">
        <v>133</v>
      </c>
    </row>
    <row r="2" spans="1:337" ht="18">
      <c r="A2" s="68" t="s">
        <v>134</v>
      </c>
    </row>
    <row r="3" spans="1:337" s="44" customFormat="1" ht="19.5" thickBot="1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>
      <c r="F22" s="38"/>
    </row>
    <row r="23" spans="1:337" s="36" customFormat="1">
      <c r="A23" s="42"/>
    </row>
    <row r="24" spans="1:337" s="36" customFormat="1"/>
    <row r="25" spans="1:337" s="36" customFormat="1"/>
    <row r="26" spans="1:337" s="36" customFormat="1"/>
    <row r="27" spans="1:337" s="36" customFormat="1">
      <c r="E27" s="43"/>
    </row>
    <row r="28" spans="1:337" s="36" customFormat="1">
      <c r="C28" s="43"/>
      <c r="D28" s="43"/>
      <c r="E28" s="43"/>
      <c r="F28" s="43"/>
    </row>
    <row r="29" spans="1:337" s="36" customFormat="1">
      <c r="C29" s="43"/>
      <c r="D29" s="43"/>
      <c r="E29" s="43"/>
      <c r="F29" s="43"/>
    </row>
    <row r="30" spans="1:337" s="36" customFormat="1"/>
    <row r="31" spans="1:337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5 -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Props1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C71BB-6C64-438C-AFCB-FFE15D89A0C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7c48c8a8-2045-474d-b0fb-3ee17ecadba0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Vanda</cp:lastModifiedBy>
  <cp:lastPrinted>2016-03-16T14:27:57Z</cp:lastPrinted>
  <dcterms:created xsi:type="dcterms:W3CDTF">2013-03-22T19:53:10Z</dcterms:created>
  <dcterms:modified xsi:type="dcterms:W3CDTF">2018-09-04T07:33:55Z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